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13_ncr:1_{B513744B-37D9-4CAB-9B61-B629FE20906B}" xr6:coauthVersionLast="46" xr6:coauthVersionMax="46" xr10:uidLastSave="{00000000-0000-0000-0000-000000000000}"/>
  <bookViews>
    <workbookView xWindow="-120" yWindow="-120" windowWidth="20730" windowHeight="11310" xr2:uid="{258E3F4E-1D25-4FB8-ACD6-D86D379A6B3B}"/>
  </bookViews>
  <sheets>
    <sheet name="I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>[6]REPORTO!#REF!</definedName>
    <definedName name="bmin002">[1]ECABR!#REF!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 localSheetId="0">[6]REPORTO!#REF!</definedName>
    <definedName name="ju">[6]REPORTO!#REF!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I15" i="1"/>
  <c r="I14" i="1"/>
  <c r="I13" i="1"/>
  <c r="I12" i="1"/>
  <c r="F12" i="1"/>
  <c r="I11" i="1"/>
  <c r="F11" i="1"/>
  <c r="F18" i="1" s="1"/>
  <c r="I10" i="1"/>
  <c r="I18" i="1" s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<sst xmlns="http://schemas.openxmlformats.org/spreadsheetml/2006/main" count="28" uniqueCount="28">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</sst>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43" fontId="5" fillId="3" borderId="10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43" fontId="5" fillId="3" borderId="12" xfId="3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43" fontId="6" fillId="3" borderId="12" xfId="3" applyFont="1" applyFill="1" applyBorder="1" applyAlignment="1">
      <alignment vertical="center" wrapText="1"/>
    </xf>
    <xf numFmtId="43" fontId="6" fillId="3" borderId="5" xfId="3" applyFont="1" applyFill="1" applyBorder="1" applyAlignment="1">
      <alignment vertical="center" wrapText="1"/>
    </xf>
    <xf numFmtId="43" fontId="7" fillId="3" borderId="0" xfId="1" applyNumberFormat="1" applyFont="1" applyFill="1"/>
    <xf numFmtId="43" fontId="6" fillId="3" borderId="13" xfId="3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43" fontId="9" fillId="3" borderId="4" xfId="3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17" xfId="3" xr:uid="{F061EB9A-57C4-4C71-BC8D-F32B34B12777}"/>
    <cellStyle name="Normal" xfId="0" builtinId="0"/>
    <cellStyle name="Normal 17 6" xfId="1" xr:uid="{EDA76B0E-4E4B-466E-A8A4-17F158E02541}"/>
    <cellStyle name="Normal 9 4 4" xfId="2" xr:uid="{2C496280-9A22-4FBE-8453-FFF4B417C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3DC37DC-78A4-41F1-9CD1-57586A285436}"/>
            </a:ext>
          </a:extLst>
        </xdr:cNvPr>
        <xdr:cNvSpPr txBox="1"/>
      </xdr:nvSpPr>
      <xdr:spPr>
        <a:xfrm>
          <a:off x="304800" y="4048954"/>
          <a:ext cx="31253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0C0EA44-CBA4-4A5C-B46A-792A64FA5ED9}"/>
            </a:ext>
          </a:extLst>
        </xdr:cNvPr>
        <xdr:cNvSpPr txBox="1"/>
      </xdr:nvSpPr>
      <xdr:spPr>
        <a:xfrm>
          <a:off x="4954111" y="4029075"/>
          <a:ext cx="4323239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EAIFGTOITSP4T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FF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33786-0FE2-45CB-9715-B4928766CCEE}">
  <sheetPr>
    <pageSetUpPr fitToPage="1"/>
  </sheetPr>
  <dimension ref="A1:J26"/>
  <sheetViews>
    <sheetView showGridLines="0" tabSelected="1" view="pageLayout" zoomScaleNormal="100" workbookViewId="0">
      <selection activeCell="B4" sqref="B4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4" width="13.85546875" style="3" bestFit="1" customWidth="1"/>
    <col min="5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ht="17.25" customHeight="1" x14ac:dyDescent="0.2">
      <c r="B3" s="1" t="s">
        <v>27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2</v>
      </c>
      <c r="D5" s="5" t="s">
        <v>3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4</v>
      </c>
      <c r="C7" s="7"/>
      <c r="D7" s="8" t="s">
        <v>5</v>
      </c>
      <c r="E7" s="8"/>
      <c r="F7" s="8"/>
      <c r="G7" s="8"/>
      <c r="H7" s="8"/>
      <c r="I7" s="9" t="s">
        <v>6</v>
      </c>
    </row>
    <row r="8" spans="2:10" ht="25.5" x14ac:dyDescent="0.2">
      <c r="B8" s="10"/>
      <c r="C8" s="11"/>
      <c r="D8" s="12" t="s">
        <v>7</v>
      </c>
      <c r="E8" s="13" t="s">
        <v>8</v>
      </c>
      <c r="F8" s="12" t="s">
        <v>9</v>
      </c>
      <c r="G8" s="12" t="s">
        <v>10</v>
      </c>
      <c r="H8" s="12" t="s">
        <v>11</v>
      </c>
      <c r="I8" s="14"/>
    </row>
    <row r="9" spans="2:10" x14ac:dyDescent="0.2">
      <c r="B9" s="15"/>
      <c r="C9" s="16"/>
      <c r="D9" s="17" t="s">
        <v>12</v>
      </c>
      <c r="E9" s="17" t="s">
        <v>13</v>
      </c>
      <c r="F9" s="17" t="s">
        <v>14</v>
      </c>
      <c r="G9" s="17" t="s">
        <v>15</v>
      </c>
      <c r="H9" s="17" t="s">
        <v>16</v>
      </c>
      <c r="I9" s="18" t="s">
        <v>17</v>
      </c>
    </row>
    <row r="10" spans="2:10" x14ac:dyDescent="0.2">
      <c r="B10" s="19"/>
      <c r="C10" s="20" t="s">
        <v>18</v>
      </c>
      <c r="D10" s="21"/>
      <c r="E10" s="21"/>
      <c r="F10" s="21">
        <f t="shared" ref="F10:F12" si="0">+D10+E10</f>
        <v>0</v>
      </c>
      <c r="G10" s="21"/>
      <c r="H10" s="22"/>
      <c r="I10" s="23">
        <f>+H10-D10</f>
        <v>0</v>
      </c>
    </row>
    <row r="11" spans="2:10" x14ac:dyDescent="0.2">
      <c r="B11" s="24"/>
      <c r="C11" s="25" t="s">
        <v>19</v>
      </c>
      <c r="D11" s="26"/>
      <c r="E11" s="26"/>
      <c r="F11" s="23">
        <f t="shared" si="0"/>
        <v>0</v>
      </c>
      <c r="G11" s="26"/>
      <c r="H11" s="27"/>
      <c r="I11" s="23">
        <f>+H11-D11</f>
        <v>0</v>
      </c>
    </row>
    <row r="12" spans="2:10" x14ac:dyDescent="0.2">
      <c r="B12" s="24"/>
      <c r="C12" s="25" t="s">
        <v>20</v>
      </c>
      <c r="D12" s="26"/>
      <c r="E12" s="26"/>
      <c r="F12" s="23">
        <f t="shared" si="0"/>
        <v>0</v>
      </c>
      <c r="G12" s="26"/>
      <c r="H12" s="27"/>
      <c r="I12" s="23">
        <f>+H12-D12</f>
        <v>0</v>
      </c>
    </row>
    <row r="13" spans="2:10" x14ac:dyDescent="0.2">
      <c r="B13" s="24"/>
      <c r="C13" s="25" t="s">
        <v>21</v>
      </c>
      <c r="D13" s="26">
        <v>6324670</v>
      </c>
      <c r="E13" s="26">
        <v>368974.87</v>
      </c>
      <c r="F13" s="23">
        <v>6693644.8700000001</v>
      </c>
      <c r="G13" s="26">
        <v>2432807.42</v>
      </c>
      <c r="H13" s="27">
        <v>2432807.42</v>
      </c>
      <c r="I13" s="23">
        <f>+H13-D13</f>
        <v>-3891862.58</v>
      </c>
    </row>
    <row r="14" spans="2:10" x14ac:dyDescent="0.2">
      <c r="B14" s="24"/>
      <c r="C14" s="25" t="s">
        <v>22</v>
      </c>
      <c r="D14" s="26">
        <v>0</v>
      </c>
      <c r="E14" s="26">
        <v>22308647</v>
      </c>
      <c r="F14" s="23">
        <v>22308647</v>
      </c>
      <c r="G14" s="26">
        <v>5533266</v>
      </c>
      <c r="H14" s="27">
        <v>5533266</v>
      </c>
      <c r="I14" s="23">
        <f t="shared" ref="I14:I16" si="1">+H14-D14</f>
        <v>5533266</v>
      </c>
    </row>
    <row r="15" spans="2:10" x14ac:dyDescent="0.2">
      <c r="B15" s="24"/>
      <c r="C15" s="25" t="s">
        <v>23</v>
      </c>
      <c r="D15" s="26">
        <v>21611645</v>
      </c>
      <c r="E15" s="26">
        <v>1519691.52</v>
      </c>
      <c r="F15" s="23">
        <v>23131336.52</v>
      </c>
      <c r="G15" s="26">
        <v>4926425.8899999997</v>
      </c>
      <c r="H15" s="27">
        <v>4926425.8899999997</v>
      </c>
      <c r="I15" s="23">
        <f>+H15-D15</f>
        <v>-16685219.109999999</v>
      </c>
      <c r="J15" s="28"/>
    </row>
    <row r="16" spans="2:10" s="2" customFormat="1" x14ac:dyDescent="0.2">
      <c r="B16" s="24"/>
      <c r="C16" s="25" t="s">
        <v>24</v>
      </c>
      <c r="D16" s="26">
        <v>0</v>
      </c>
      <c r="E16" s="26">
        <v>5341689.67</v>
      </c>
      <c r="F16" s="23">
        <v>5341689.67</v>
      </c>
      <c r="G16" s="26">
        <v>91500</v>
      </c>
      <c r="H16" s="27">
        <v>91500</v>
      </c>
      <c r="I16" s="23">
        <f t="shared" si="1"/>
        <v>91500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25</v>
      </c>
      <c r="D18" s="33">
        <f>SUM(D11:D17)</f>
        <v>27936315</v>
      </c>
      <c r="E18" s="33">
        <f>SUM(E11:E17)</f>
        <v>29539003.060000002</v>
      </c>
      <c r="F18" s="33">
        <f>SUM(F11:F17)</f>
        <v>57475318.060000002</v>
      </c>
      <c r="G18" s="33">
        <f>SUM(G11:G17)</f>
        <v>12983999.309999999</v>
      </c>
      <c r="H18" s="33">
        <f>SUM(H11:H17)</f>
        <v>12983999.309999999</v>
      </c>
      <c r="I18" s="33">
        <f>SUM(I10:I17)</f>
        <v>-14952315.689999999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26</v>
      </c>
      <c r="D20" s="35"/>
      <c r="E20" s="35"/>
      <c r="F20" s="35"/>
      <c r="G20" s="35"/>
      <c r="H20" s="35"/>
      <c r="I20" s="35"/>
    </row>
    <row r="21" spans="1:10" x14ac:dyDescent="0.2">
      <c r="C21" s="36"/>
      <c r="D21" s="35"/>
      <c r="E21" s="35"/>
      <c r="F21" s="35"/>
      <c r="G21" s="35"/>
      <c r="H21" s="35"/>
      <c r="I21" s="35"/>
    </row>
    <row r="22" spans="1:10" x14ac:dyDescent="0.2">
      <c r="C22" s="36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5" spans="1:10" x14ac:dyDescent="0.2">
      <c r="C25" s="37"/>
      <c r="F25" s="38"/>
      <c r="G25" s="38"/>
      <c r="H25" s="38"/>
      <c r="I25" s="38"/>
    </row>
    <row r="26" spans="1:10" x14ac:dyDescent="0.2">
      <c r="C26" s="37"/>
      <c r="F26" s="38"/>
      <c r="G26" s="38"/>
      <c r="H26" s="38"/>
      <c r="I26" s="3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2021-04-16T16:02:58Z</dcterms:created>
  <dcterms:modified xsi:type="dcterms:W3CDTF">2021-04-16T16:03:38Z</dcterms:modified>
</cp:coreProperties>
</file>